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OPAT\Lomakkeet\RU\"/>
    </mc:Choice>
  </mc:AlternateContent>
  <bookViews>
    <workbookView xWindow="-60" yWindow="-45" windowWidth="23100" windowHeight="11010"/>
  </bookViews>
  <sheets>
    <sheet name="Taul1" sheetId="1" r:id="rId1"/>
  </sheets>
  <calcPr calcId="162913"/>
</workbook>
</file>

<file path=xl/calcChain.xml><?xml version="1.0" encoding="utf-8"?>
<calcChain xmlns="http://schemas.openxmlformats.org/spreadsheetml/2006/main">
  <c r="J20" i="1" l="1"/>
  <c r="J23" i="1"/>
  <c r="C25" i="1" s="1"/>
  <c r="J25" i="1"/>
  <c r="I29" i="1"/>
  <c r="G17" i="1" s="1"/>
  <c r="J21" i="1"/>
  <c r="J22" i="1"/>
  <c r="J27" i="1"/>
  <c r="J28" i="1"/>
</calcChain>
</file>

<file path=xl/sharedStrings.xml><?xml version="1.0" encoding="utf-8"?>
<sst xmlns="http://schemas.openxmlformats.org/spreadsheetml/2006/main" count="51" uniqueCount="47">
  <si>
    <t>ERITTELY</t>
  </si>
  <si>
    <t>Yliopistoravintola</t>
  </si>
  <si>
    <t>Ammattikorkeakouluravintola</t>
  </si>
  <si>
    <t>Yhteensä</t>
  </si>
  <si>
    <t>AVUSTUKSEN MÄÄRÄ</t>
  </si>
  <si>
    <t>Ylimääräinen avustus</t>
  </si>
  <si>
    <t>Avustus yhteensä</t>
  </si>
  <si>
    <t>ALLEKIRJOITUS</t>
  </si>
  <si>
    <t>Päiväys</t>
  </si>
  <si>
    <t>KELAN
MERKINNÄT</t>
  </si>
  <si>
    <t>Tarkastaja</t>
  </si>
  <si>
    <t>Laskun tekninen numero</t>
  </si>
  <si>
    <t>RAVINTOLA-
TYYPPI JA 
MYYDYT 
ATERIAT</t>
  </si>
  <si>
    <t>LASKU</t>
  </si>
  <si>
    <t>Opiskelijoiden ateriatuen maksamista varten</t>
  </si>
  <si>
    <t>–</t>
  </si>
  <si>
    <t>Lasku ajalta</t>
  </si>
  <si>
    <t>Laskun lähettäjän numero</t>
  </si>
  <si>
    <t>Osoite</t>
  </si>
  <si>
    <t>IBAN-tilinumero</t>
  </si>
  <si>
    <t>BIC-pankkitunniste</t>
  </si>
  <si>
    <t>Eräpäivä</t>
  </si>
  <si>
    <t>Laskun numero</t>
  </si>
  <si>
    <t>x</t>
  </si>
  <si>
    <t xml:space="preserve">Ylimääräistä avustusta saava ravintola </t>
  </si>
  <si>
    <t xml:space="preserve">Sivu 1 (1)    </t>
  </si>
  <si>
    <t>Erikoisannos kpl</t>
  </si>
  <si>
    <t>Yhteensä kpl</t>
  </si>
  <si>
    <t>Ravintolanpitäjä/Ravintola (nimi)</t>
  </si>
  <si>
    <t>Ateriatuki</t>
  </si>
  <si>
    <t xml:space="preserve">Tilojen kustannukset </t>
  </si>
  <si>
    <t>Laitteiden kustannukset</t>
  </si>
  <si>
    <t>Myydyt ateriat kpl</t>
  </si>
  <si>
    <t>Viitenumero/viestitieto</t>
  </si>
  <si>
    <r>
      <t xml:space="preserve">Ateriatukilaskun liitteeksi tulee lähettää jäljennös kassaraportista tai muusta tallenteesta. Lasku ja liite voidaan lähettää </t>
    </r>
    <r>
      <rPr>
        <b/>
        <sz val="9"/>
        <rFont val="Arial"/>
        <family val="2"/>
      </rPr>
      <t>suojattuna</t>
    </r>
    <r>
      <rPr>
        <sz val="9"/>
        <rFont val="Arial"/>
        <family val="2"/>
      </rPr>
      <t xml:space="preserve"> sähköpostina osoitteella ateriatuki@kela.fi tai postitse yllä mainittuun osoitteeseen.
</t>
    </r>
  </si>
  <si>
    <t xml:space="preserve">                                Erikoisannos €   
        Vähimmäishinta                   Enimmäishinta</t>
  </si>
  <si>
    <t xml:space="preserve">
Kela
Ateriatuki
PL 40
40056 KELA</t>
  </si>
  <si>
    <t>Vakuutan antamani tiedot oikeiksi</t>
  </si>
  <si>
    <t>Yhteyshenkilö</t>
  </si>
  <si>
    <t>Sähköposti ja puhelinnro</t>
  </si>
  <si>
    <r>
      <t xml:space="preserve">Verkkolomake (XLSX)                   </t>
    </r>
    <r>
      <rPr>
        <b/>
        <sz val="8"/>
        <rFont val="Arial"/>
        <family val="2"/>
      </rPr>
      <t xml:space="preserve">www.kela.fi     </t>
    </r>
  </si>
  <si>
    <t>HINTA</t>
  </si>
  <si>
    <t>Opiskelija-ateria €
Enimmäishinta</t>
  </si>
  <si>
    <t>Lounas kpl</t>
  </si>
  <si>
    <t>Ateriatuen laskutukseen liittyvissä asioissa voi ottaa yhteyttä ateriatuki@kela.fi.</t>
  </si>
  <si>
    <t>Valtioneuvoston asetuksen (831/2022) mukaiset opiskelija-aterioiden enimmäis- ja vähimmäishinnat 1.10.2022 alkaen.</t>
  </si>
  <si>
    <t xml:space="preserve">RU 2  01.23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</si>
</sst>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&quot; kpl&quot;"/>
    <numFmt numFmtId="166" formatCode="#,##0.00\ &quot;€&quot;"/>
  </numFmts>
  <fonts count="9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3" fontId="1" fillId="0" borderId="0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3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/>
    <xf numFmtId="166" fontId="1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14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14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shrinkToFi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right" wrapText="1"/>
    </xf>
    <xf numFmtId="165" fontId="1" fillId="0" borderId="4" xfId="0" applyNumberFormat="1" applyFont="1" applyFill="1" applyBorder="1" applyAlignment="1" applyProtection="1">
      <alignment horizontal="right" wrapText="1"/>
      <protection locked="0"/>
    </xf>
    <xf numFmtId="166" fontId="3" fillId="0" borderId="2" xfId="0" applyNumberFormat="1" applyFont="1" applyFill="1" applyBorder="1" applyAlignment="1">
      <alignment horizontal="right"/>
    </xf>
    <xf numFmtId="166" fontId="1" fillId="0" borderId="4" xfId="0" applyNumberFormat="1" applyFont="1" applyFill="1" applyBorder="1" applyAlignment="1" applyProtection="1">
      <alignment horizontal="right" wrapText="1"/>
      <protection locked="0"/>
    </xf>
    <xf numFmtId="166" fontId="1" fillId="0" borderId="3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165" fontId="1" fillId="0" borderId="3" xfId="0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" fillId="0" borderId="4" xfId="0" applyNumberFormat="1" applyFont="1" applyFill="1" applyBorder="1" applyAlignment="1" applyProtection="1">
      <alignment horizontal="left" wrapText="1"/>
      <protection locked="0"/>
    </xf>
    <xf numFmtId="164" fontId="1" fillId="0" borderId="4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49" fontId="1" fillId="0" borderId="3" xfId="0" applyNumberFormat="1" applyFont="1" applyFill="1" applyBorder="1" applyAlignment="1" applyProtection="1">
      <alignment wrapText="1"/>
      <protection locked="0"/>
    </xf>
    <xf numFmtId="49" fontId="1" fillId="0" borderId="3" xfId="0" applyNumberFormat="1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>
      <alignment horizontal="left" wrapText="1"/>
    </xf>
    <xf numFmtId="165" fontId="1" fillId="0" borderId="3" xfId="0" applyNumberFormat="1" applyFont="1" applyFill="1" applyBorder="1" applyAlignment="1">
      <alignment horizontal="right" wrapText="1"/>
    </xf>
    <xf numFmtId="165" fontId="3" fillId="0" borderId="2" xfId="0" applyNumberFormat="1" applyFont="1" applyFill="1" applyBorder="1" applyAlignment="1">
      <alignment horizontal="right" wrapText="1"/>
    </xf>
    <xf numFmtId="166" fontId="1" fillId="0" borderId="4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 wrapText="1"/>
    </xf>
    <xf numFmtId="165" fontId="3" fillId="0" borderId="4" xfId="0" applyNumberFormat="1" applyFont="1" applyFill="1" applyBorder="1" applyAlignment="1">
      <alignment horizontal="right" wrapText="1"/>
    </xf>
    <xf numFmtId="166" fontId="3" fillId="0" borderId="5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right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0</xdr:col>
      <xdr:colOff>617220</xdr:colOff>
      <xdr:row>1</xdr:row>
      <xdr:rowOff>121920</xdr:rowOff>
    </xdr:to>
    <xdr:pic>
      <xdr:nvPicPr>
        <xdr:cNvPr id="1110" name="Picture 44" descr="Kela_m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6172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0"/>
  <sheetViews>
    <sheetView showGridLines="0" tabSelected="1" topLeftCell="A19" zoomScaleNormal="100" workbookViewId="0">
      <selection activeCell="G28" activeCellId="9" sqref="C20:D20 F20:H20 C21:D21 F21:H21 C22:D22 F22:H22 C27:D27 G27:H27 C28:D28 G28:H28"/>
    </sheetView>
  </sheetViews>
  <sheetFormatPr defaultColWidth="0" defaultRowHeight="12" zeroHeight="1" x14ac:dyDescent="0.2"/>
  <cols>
    <col min="1" max="1" width="15.28515625" style="1" customWidth="1"/>
    <col min="2" max="2" width="24" style="1" customWidth="1"/>
    <col min="3" max="3" width="9.7109375" style="1" customWidth="1"/>
    <col min="4" max="5" width="2.42578125" style="1" customWidth="1"/>
    <col min="6" max="6" width="4.42578125" style="1" customWidth="1"/>
    <col min="7" max="7" width="6.85546875" style="1" customWidth="1"/>
    <col min="8" max="8" width="2.7109375" style="1" customWidth="1"/>
    <col min="9" max="9" width="1.85546875" style="1" customWidth="1"/>
    <col min="10" max="10" width="8" style="1" customWidth="1"/>
    <col min="11" max="11" width="2.42578125" style="1" customWidth="1"/>
    <col min="12" max="12" width="10.85546875" style="1" customWidth="1"/>
    <col min="13" max="13" width="7.42578125" style="1" customWidth="1"/>
    <col min="14" max="14" width="7.85546875" style="1" hidden="1" customWidth="1"/>
    <col min="15" max="15" width="9.28515625" style="1" hidden="1" customWidth="1"/>
    <col min="16" max="16" width="0" style="1" hidden="1" customWidth="1"/>
    <col min="17" max="17" width="8.85546875" style="1" hidden="1" customWidth="1"/>
    <col min="18" max="19" width="9.140625" style="1" hidden="1" customWidth="1"/>
    <col min="20" max="16384" width="0" style="1" hidden="1"/>
  </cols>
  <sheetData>
    <row r="1" spans="1:32" ht="15" x14ac:dyDescent="0.25">
      <c r="A1" s="61"/>
      <c r="B1" s="61"/>
      <c r="C1" s="62" t="s">
        <v>13</v>
      </c>
      <c r="D1" s="62"/>
      <c r="E1" s="62"/>
      <c r="F1" s="62"/>
      <c r="G1" s="62"/>
      <c r="H1" s="62"/>
      <c r="I1" s="62"/>
      <c r="J1" s="62"/>
      <c r="K1" s="62"/>
      <c r="L1" s="62"/>
    </row>
    <row r="2" spans="1:32" ht="15" x14ac:dyDescent="0.25">
      <c r="A2" s="61"/>
      <c r="B2" s="61"/>
      <c r="C2" s="62" t="s">
        <v>14</v>
      </c>
      <c r="D2" s="62"/>
      <c r="E2" s="62"/>
      <c r="F2" s="62"/>
      <c r="G2" s="62"/>
      <c r="H2" s="62"/>
      <c r="I2" s="62"/>
      <c r="J2" s="62"/>
      <c r="K2" s="62"/>
      <c r="L2" s="62"/>
    </row>
    <row r="3" spans="1:32" ht="24.7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32" ht="19.5" customHeight="1" x14ac:dyDescent="0.2">
      <c r="A4" s="59" t="s">
        <v>36</v>
      </c>
      <c r="B4" s="59"/>
      <c r="C4" s="43" t="s">
        <v>16</v>
      </c>
      <c r="D4" s="43"/>
      <c r="E4" s="43"/>
      <c r="F4" s="64"/>
      <c r="G4" s="64"/>
      <c r="H4" s="11" t="s">
        <v>15</v>
      </c>
      <c r="I4" s="60"/>
      <c r="J4" s="60"/>
      <c r="K4" s="60"/>
      <c r="L4" s="19"/>
      <c r="M4" s="3"/>
      <c r="N4" s="3"/>
      <c r="O4" s="3"/>
      <c r="P4" s="3"/>
      <c r="Q4" s="3"/>
      <c r="R4" s="3"/>
      <c r="S4" s="3"/>
    </row>
    <row r="5" spans="1:32" ht="19.5" customHeight="1" x14ac:dyDescent="0.2">
      <c r="A5" s="59"/>
      <c r="B5" s="59"/>
      <c r="C5" s="43" t="s">
        <v>17</v>
      </c>
      <c r="D5" s="43"/>
      <c r="E5" s="43"/>
      <c r="F5" s="43"/>
      <c r="G5" s="43"/>
      <c r="H5" s="43"/>
      <c r="I5" s="63"/>
      <c r="J5" s="63"/>
      <c r="K5" s="63"/>
      <c r="L5" s="63"/>
      <c r="M5" s="3"/>
      <c r="N5" s="3"/>
      <c r="O5" s="3"/>
      <c r="P5" s="3"/>
      <c r="Q5" s="3"/>
      <c r="R5" s="3"/>
      <c r="S5" s="3"/>
    </row>
    <row r="6" spans="1:32" ht="19.5" customHeight="1" x14ac:dyDescent="0.2">
      <c r="A6" s="59"/>
      <c r="B6" s="59"/>
      <c r="C6" s="43" t="s">
        <v>28</v>
      </c>
      <c r="D6" s="43"/>
      <c r="E6" s="43"/>
      <c r="F6" s="43"/>
      <c r="G6" s="43"/>
      <c r="H6" s="43"/>
      <c r="I6" s="43"/>
      <c r="J6" s="43"/>
      <c r="K6" s="43"/>
      <c r="L6" s="43"/>
      <c r="M6" s="3"/>
      <c r="N6" s="3"/>
      <c r="O6" s="3"/>
      <c r="P6" s="3"/>
      <c r="Q6" s="3"/>
      <c r="R6" s="3"/>
      <c r="S6" s="3"/>
    </row>
    <row r="7" spans="1:32" ht="19.5" customHeight="1" x14ac:dyDescent="0.2">
      <c r="A7" s="59"/>
      <c r="B7" s="59"/>
      <c r="C7" s="65"/>
      <c r="D7" s="65"/>
      <c r="E7" s="65"/>
      <c r="F7" s="65"/>
      <c r="G7" s="65"/>
      <c r="H7" s="65"/>
      <c r="I7" s="65"/>
      <c r="J7" s="65"/>
      <c r="K7" s="65"/>
      <c r="L7" s="65"/>
      <c r="M7" s="3"/>
      <c r="N7" s="3"/>
      <c r="O7" s="3"/>
      <c r="P7" s="3"/>
      <c r="Q7" s="3"/>
      <c r="R7" s="3"/>
      <c r="S7" s="3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3"/>
    </row>
    <row r="8" spans="1:32" ht="19.5" customHeight="1" x14ac:dyDescent="0.2">
      <c r="A8" s="59"/>
      <c r="B8" s="59"/>
      <c r="C8" s="66"/>
      <c r="D8" s="66"/>
      <c r="E8" s="66"/>
      <c r="F8" s="66"/>
      <c r="G8" s="66"/>
      <c r="H8" s="66"/>
      <c r="I8" s="66"/>
      <c r="J8" s="66"/>
      <c r="K8" s="66"/>
      <c r="L8" s="66"/>
      <c r="M8" s="3"/>
      <c r="N8" s="3"/>
      <c r="O8" s="3"/>
      <c r="P8" s="3"/>
      <c r="Q8" s="3"/>
      <c r="R8" s="3"/>
      <c r="S8" s="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3"/>
    </row>
    <row r="9" spans="1:32" ht="11.25" customHeight="1" x14ac:dyDescent="0.2">
      <c r="A9" s="59"/>
      <c r="B9" s="59"/>
      <c r="C9" s="43" t="s">
        <v>18</v>
      </c>
      <c r="D9" s="43"/>
      <c r="E9" s="43"/>
      <c r="F9" s="43"/>
      <c r="G9" s="43"/>
      <c r="H9" s="43"/>
      <c r="I9" s="43"/>
      <c r="J9" s="43"/>
      <c r="K9" s="43"/>
      <c r="L9" s="43"/>
      <c r="M9" s="3"/>
      <c r="N9" s="3"/>
      <c r="O9" s="3"/>
      <c r="P9" s="3"/>
      <c r="Q9" s="3"/>
      <c r="R9" s="3"/>
      <c r="S9" s="3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19.5" customHeight="1" x14ac:dyDescent="0.2">
      <c r="A10" s="59"/>
      <c r="B10" s="59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3"/>
      <c r="N10" s="3"/>
      <c r="O10" s="3"/>
      <c r="P10" s="3"/>
      <c r="Q10" s="3"/>
      <c r="R10" s="3"/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3"/>
    </row>
    <row r="11" spans="1:32" ht="19.5" customHeight="1" x14ac:dyDescent="0.2">
      <c r="A11" s="59"/>
      <c r="B11" s="59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3"/>
      <c r="N11" s="3"/>
      <c r="O11" s="3"/>
      <c r="P11" s="3"/>
      <c r="Q11" s="3"/>
      <c r="R11" s="3"/>
      <c r="S11" s="3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3"/>
    </row>
    <row r="12" spans="1:32" ht="19.5" customHeight="1" x14ac:dyDescent="0.2">
      <c r="A12" s="59"/>
      <c r="B12" s="59"/>
      <c r="C12" s="43" t="s">
        <v>33</v>
      </c>
      <c r="D12" s="43"/>
      <c r="E12" s="43"/>
      <c r="F12" s="43"/>
      <c r="G12" s="42"/>
      <c r="H12" s="42"/>
      <c r="I12" s="42"/>
      <c r="J12" s="42"/>
      <c r="K12" s="42"/>
      <c r="L12" s="42"/>
      <c r="M12" s="3"/>
      <c r="N12" s="20"/>
      <c r="O12" s="3"/>
      <c r="P12" s="3"/>
      <c r="Q12" s="3"/>
      <c r="R12" s="3"/>
      <c r="S12" s="3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3"/>
    </row>
    <row r="13" spans="1:32" ht="19.5" customHeight="1" x14ac:dyDescent="0.2">
      <c r="A13" s="59"/>
      <c r="B13" s="59"/>
      <c r="C13" s="43" t="s">
        <v>19</v>
      </c>
      <c r="D13" s="43"/>
      <c r="E13" s="43"/>
      <c r="F13" s="43"/>
      <c r="G13" s="68"/>
      <c r="H13" s="68"/>
      <c r="I13" s="68"/>
      <c r="J13" s="68"/>
      <c r="K13" s="68"/>
      <c r="L13" s="68"/>
      <c r="M13" s="3"/>
      <c r="N13" s="3"/>
      <c r="O13" s="3"/>
      <c r="P13" s="3"/>
      <c r="Q13" s="3"/>
      <c r="R13" s="3"/>
      <c r="S13" s="3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3"/>
    </row>
    <row r="14" spans="1:32" ht="19.5" customHeight="1" x14ac:dyDescent="0.2">
      <c r="A14" s="59"/>
      <c r="B14" s="59"/>
      <c r="C14" s="43" t="s">
        <v>20</v>
      </c>
      <c r="D14" s="43"/>
      <c r="E14" s="43"/>
      <c r="F14" s="43"/>
      <c r="G14" s="67"/>
      <c r="H14" s="67"/>
      <c r="I14" s="67"/>
      <c r="J14" s="67"/>
      <c r="K14" s="67"/>
      <c r="L14" s="67"/>
      <c r="M14" s="3"/>
      <c r="N14" s="3"/>
      <c r="O14" s="3"/>
      <c r="P14" s="3"/>
      <c r="Q14" s="3"/>
      <c r="R14" s="3"/>
      <c r="S14" s="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19.5" customHeight="1" x14ac:dyDescent="0.2">
      <c r="A15" s="59"/>
      <c r="B15" s="59"/>
      <c r="C15" s="43" t="s">
        <v>21</v>
      </c>
      <c r="D15" s="43"/>
      <c r="E15" s="43"/>
      <c r="F15" s="43"/>
      <c r="G15" s="60"/>
      <c r="H15" s="60"/>
      <c r="I15" s="60"/>
      <c r="J15" s="60"/>
      <c r="K15" s="60"/>
      <c r="L15" s="60"/>
      <c r="M15" s="3"/>
      <c r="N15" s="3"/>
      <c r="O15" s="3"/>
      <c r="P15" s="3"/>
      <c r="Q15" s="3"/>
      <c r="R15" s="3"/>
      <c r="S15" s="3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3"/>
    </row>
    <row r="16" spans="1:32" ht="19.5" customHeight="1" x14ac:dyDescent="0.2">
      <c r="A16" s="59"/>
      <c r="B16" s="59"/>
      <c r="C16" s="43" t="s">
        <v>22</v>
      </c>
      <c r="D16" s="43"/>
      <c r="E16" s="43"/>
      <c r="F16" s="43"/>
      <c r="G16" s="68"/>
      <c r="H16" s="68"/>
      <c r="I16" s="68"/>
      <c r="J16" s="68"/>
      <c r="K16" s="68"/>
      <c r="L16" s="68"/>
      <c r="M16" s="3"/>
      <c r="N16" s="3"/>
      <c r="O16" s="3"/>
      <c r="P16" s="3"/>
      <c r="Q16" s="3"/>
      <c r="R16" s="3"/>
      <c r="S16" s="3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3"/>
    </row>
    <row r="17" spans="1:32" ht="19.5" customHeight="1" thickBot="1" x14ac:dyDescent="0.25">
      <c r="A17" s="59"/>
      <c r="B17" s="59"/>
      <c r="C17" s="43" t="s">
        <v>6</v>
      </c>
      <c r="D17" s="43"/>
      <c r="E17" s="43"/>
      <c r="F17" s="43"/>
      <c r="G17" s="75" t="str">
        <f>I29</f>
        <v/>
      </c>
      <c r="H17" s="75"/>
      <c r="I17" s="75"/>
      <c r="J17" s="75"/>
      <c r="K17" s="76"/>
      <c r="L17" s="76"/>
      <c r="M17" s="3"/>
      <c r="N17" s="3"/>
      <c r="O17" s="3"/>
      <c r="P17" s="3"/>
      <c r="Q17" s="3"/>
      <c r="R17" s="3"/>
      <c r="S17" s="3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3"/>
    </row>
    <row r="18" spans="1:32" ht="11.25" customHeight="1" thickTop="1" x14ac:dyDescent="0.2">
      <c r="A18" s="69" t="s">
        <v>0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3"/>
      <c r="N18" s="3"/>
      <c r="O18" s="3"/>
      <c r="P18" s="3"/>
      <c r="Q18" s="3"/>
      <c r="R18" s="3"/>
      <c r="S18" s="3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3"/>
    </row>
    <row r="19" spans="1:32" ht="12" customHeight="1" x14ac:dyDescent="0.2">
      <c r="A19" s="38" t="s">
        <v>12</v>
      </c>
      <c r="B19" s="22"/>
      <c r="C19" s="57" t="s">
        <v>43</v>
      </c>
      <c r="D19" s="57"/>
      <c r="E19" s="57"/>
      <c r="F19" s="56" t="s">
        <v>26</v>
      </c>
      <c r="G19" s="56"/>
      <c r="H19" s="56"/>
      <c r="I19" s="14"/>
      <c r="J19" s="56" t="s">
        <v>27</v>
      </c>
      <c r="K19" s="56"/>
      <c r="L19" s="56"/>
      <c r="M19" s="4"/>
      <c r="N19" s="4"/>
      <c r="O19" s="3"/>
      <c r="P19" s="3"/>
      <c r="Q19" s="3"/>
      <c r="R19" s="3"/>
      <c r="S19" s="3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19.5" customHeight="1" x14ac:dyDescent="0.2">
      <c r="A20" s="35"/>
      <c r="B20" s="21" t="s">
        <v>1</v>
      </c>
      <c r="C20" s="45"/>
      <c r="D20" s="45"/>
      <c r="E20" s="7"/>
      <c r="F20" s="45"/>
      <c r="G20" s="45"/>
      <c r="H20" s="45"/>
      <c r="I20" s="7"/>
      <c r="J20" s="77" t="str">
        <f>IF(COUNT(C20,F20)&gt;=1,C20+F20," ")</f>
        <v xml:space="preserve"> </v>
      </c>
      <c r="K20" s="77"/>
      <c r="L20" s="77"/>
      <c r="M20" s="3"/>
      <c r="N20" s="3"/>
      <c r="O20" s="3"/>
      <c r="P20" s="3"/>
      <c r="Q20" s="3"/>
      <c r="R20" s="3"/>
      <c r="S20" s="3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3"/>
    </row>
    <row r="21" spans="1:32" ht="19.5" customHeight="1" x14ac:dyDescent="0.2">
      <c r="A21" s="35"/>
      <c r="B21" s="21" t="s">
        <v>2</v>
      </c>
      <c r="C21" s="45"/>
      <c r="D21" s="45"/>
      <c r="E21" s="7"/>
      <c r="F21" s="58"/>
      <c r="G21" s="58"/>
      <c r="H21" s="58"/>
      <c r="I21" s="7"/>
      <c r="J21" s="70" t="str">
        <f>IF(COUNT(C21,F21)&gt;=1,C21+F21," ")</f>
        <v xml:space="preserve"> </v>
      </c>
      <c r="K21" s="70"/>
      <c r="L21" s="70"/>
      <c r="M21" s="3"/>
      <c r="N21" s="3"/>
      <c r="O21" s="3"/>
      <c r="P21" s="3"/>
      <c r="Q21" s="3"/>
      <c r="R21" s="3"/>
      <c r="S21" s="3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3"/>
    </row>
    <row r="22" spans="1:32" ht="25.5" customHeight="1" x14ac:dyDescent="0.25">
      <c r="A22" s="35"/>
      <c r="B22" s="21" t="s">
        <v>24</v>
      </c>
      <c r="C22" s="45"/>
      <c r="D22" s="45"/>
      <c r="E22" s="7"/>
      <c r="F22" s="58"/>
      <c r="G22" s="58"/>
      <c r="H22" s="58"/>
      <c r="I22" s="7"/>
      <c r="J22" s="70" t="str">
        <f>IF(COUNT(C22,F22)&gt;=1,C22+F22," ")</f>
        <v xml:space="preserve"> </v>
      </c>
      <c r="K22" s="70"/>
      <c r="L22" s="70"/>
      <c r="M22" s="3"/>
      <c r="N22" s="6"/>
      <c r="O22" s="3"/>
      <c r="P22" s="3"/>
      <c r="Q22" s="3"/>
      <c r="R22" s="3"/>
      <c r="S22" s="3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3"/>
    </row>
    <row r="23" spans="1:32" ht="19.5" customHeight="1" x14ac:dyDescent="0.2">
      <c r="A23" s="39"/>
      <c r="B23" s="16"/>
      <c r="C23" s="55"/>
      <c r="D23" s="55"/>
      <c r="E23" s="55"/>
      <c r="F23" s="44" t="s">
        <v>3</v>
      </c>
      <c r="G23" s="44"/>
      <c r="H23" s="44"/>
      <c r="I23" s="13"/>
      <c r="J23" s="71" t="str">
        <f>IF(COUNT(C20:D22,F20:H22,L22)&gt;=1,SUM(J20:L22)," ")</f>
        <v xml:space="preserve"> </v>
      </c>
      <c r="K23" s="71"/>
      <c r="L23" s="71"/>
      <c r="M23" s="3"/>
      <c r="N23" s="3"/>
      <c r="O23" s="3"/>
      <c r="P23" s="3"/>
      <c r="Q23" s="3"/>
      <c r="R23" s="3"/>
      <c r="S23" s="3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3"/>
    </row>
    <row r="24" spans="1:32" ht="12" customHeight="1" x14ac:dyDescent="0.2">
      <c r="A24" s="38" t="s">
        <v>4</v>
      </c>
      <c r="B24" s="12"/>
      <c r="C24" s="38" t="s">
        <v>32</v>
      </c>
      <c r="D24" s="38"/>
      <c r="E24" s="38"/>
      <c r="F24" s="38"/>
      <c r="G24" s="38"/>
      <c r="H24" s="38"/>
      <c r="I24" s="38"/>
      <c r="J24" s="38"/>
      <c r="K24" s="38"/>
      <c r="L24" s="38"/>
      <c r="M24" s="3"/>
      <c r="N24" s="3"/>
      <c r="O24" s="3"/>
      <c r="P24" s="3"/>
      <c r="Q24" s="3"/>
      <c r="R24" s="3"/>
      <c r="S24" s="3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19.5" customHeight="1" x14ac:dyDescent="0.2">
      <c r="A25" s="35"/>
      <c r="B25" s="23" t="s">
        <v>29</v>
      </c>
      <c r="C25" s="74" t="str">
        <f>J23</f>
        <v xml:space="preserve"> </v>
      </c>
      <c r="D25" s="74"/>
      <c r="E25" s="49" t="s">
        <v>23</v>
      </c>
      <c r="F25" s="49"/>
      <c r="G25" s="73">
        <v>2.5499999999999998</v>
      </c>
      <c r="H25" s="73"/>
      <c r="I25" s="10"/>
      <c r="J25" s="72" t="str">
        <f>IF(COUNT(C20:H22)&gt;=1,C25*G25," ")</f>
        <v xml:space="preserve"> </v>
      </c>
      <c r="K25" s="72"/>
      <c r="L25" s="72"/>
      <c r="M25" s="3"/>
      <c r="N25" s="3"/>
      <c r="O25" s="3"/>
      <c r="P25" s="3"/>
      <c r="Q25" s="3"/>
      <c r="R25" s="3"/>
      <c r="S25" s="3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3"/>
    </row>
    <row r="26" spans="1:32" ht="15" customHeight="1" x14ac:dyDescent="0.2">
      <c r="A26" s="35"/>
      <c r="B26" s="43" t="s">
        <v>5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3"/>
      <c r="N26" s="3"/>
      <c r="O26" s="3"/>
      <c r="P26" s="3"/>
      <c r="Q26" s="3"/>
      <c r="R26" s="3"/>
      <c r="S26" s="3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3"/>
    </row>
    <row r="27" spans="1:32" ht="19.5" customHeight="1" x14ac:dyDescent="0.2">
      <c r="A27" s="35"/>
      <c r="B27" s="21" t="s">
        <v>30</v>
      </c>
      <c r="C27" s="45"/>
      <c r="D27" s="45"/>
      <c r="E27" s="49" t="s">
        <v>23</v>
      </c>
      <c r="F27" s="49"/>
      <c r="G27" s="47"/>
      <c r="H27" s="47"/>
      <c r="I27" s="18"/>
      <c r="J27" s="72" t="str">
        <f>IF(COUNT(C27)&gt;=1,C27*G27," ")</f>
        <v xml:space="preserve"> </v>
      </c>
      <c r="K27" s="72"/>
      <c r="L27" s="72"/>
      <c r="M27" s="3"/>
      <c r="N27" s="3"/>
      <c r="O27" s="3"/>
      <c r="P27" s="3"/>
      <c r="Q27" s="3"/>
      <c r="R27" s="3"/>
      <c r="S27" s="3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3"/>
    </row>
    <row r="28" spans="1:32" ht="19.5" customHeight="1" x14ac:dyDescent="0.2">
      <c r="A28" s="35"/>
      <c r="B28" s="21" t="s">
        <v>31</v>
      </c>
      <c r="C28" s="45"/>
      <c r="D28" s="45"/>
      <c r="E28" s="49" t="s">
        <v>23</v>
      </c>
      <c r="F28" s="49"/>
      <c r="G28" s="48"/>
      <c r="H28" s="48"/>
      <c r="I28" s="18"/>
      <c r="J28" s="72" t="str">
        <f>IF(COUNT(C28)&gt;=1,C28*G28," ")</f>
        <v xml:space="preserve"> </v>
      </c>
      <c r="K28" s="72"/>
      <c r="L28" s="72"/>
      <c r="M28" s="3"/>
      <c r="N28" s="3"/>
      <c r="O28" s="3"/>
      <c r="P28" s="3"/>
      <c r="Q28" s="3"/>
      <c r="R28" s="3"/>
      <c r="S28" s="3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3"/>
    </row>
    <row r="29" spans="1:32" ht="19.5" customHeight="1" x14ac:dyDescent="0.2">
      <c r="A29" s="39"/>
      <c r="B29" s="17"/>
      <c r="C29" s="44" t="s">
        <v>6</v>
      </c>
      <c r="D29" s="44"/>
      <c r="E29" s="44"/>
      <c r="F29" s="44"/>
      <c r="G29" s="44"/>
      <c r="H29" s="44"/>
      <c r="I29" s="46" t="str">
        <f>IF(COUNT(C20:F22,C27:D28,G27:G28)&gt;=1,SUM(J25,J27,J28),"")</f>
        <v/>
      </c>
      <c r="J29" s="46"/>
      <c r="K29" s="46"/>
      <c r="L29" s="46"/>
      <c r="M29" s="5"/>
      <c r="N29" s="3"/>
      <c r="O29" s="3"/>
      <c r="P29" s="3"/>
      <c r="Q29" s="3"/>
      <c r="R29" s="3"/>
      <c r="S29" s="3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12" customHeight="1" x14ac:dyDescent="0.2">
      <c r="A30" s="38" t="s">
        <v>7</v>
      </c>
      <c r="B30" s="37" t="s">
        <v>37</v>
      </c>
      <c r="C30" s="37"/>
      <c r="D30" s="37"/>
      <c r="E30" s="37"/>
      <c r="F30" s="34"/>
      <c r="G30" s="34"/>
      <c r="H30" s="34"/>
      <c r="I30" s="34"/>
      <c r="J30" s="34"/>
      <c r="K30" s="34"/>
      <c r="L30" s="34"/>
      <c r="M30" s="4"/>
      <c r="N30" s="4"/>
      <c r="O30" s="4"/>
      <c r="P30" s="4"/>
      <c r="Q30" s="4"/>
      <c r="R30" s="4"/>
      <c r="S30" s="4"/>
    </row>
    <row r="31" spans="1:32" ht="12" customHeight="1" x14ac:dyDescent="0.2">
      <c r="A31" s="35"/>
      <c r="B31" s="15" t="s">
        <v>8</v>
      </c>
      <c r="C31" s="35" t="s">
        <v>38</v>
      </c>
      <c r="D31" s="35"/>
      <c r="E31" s="35"/>
      <c r="F31" s="35"/>
      <c r="G31" s="35"/>
      <c r="H31" s="35"/>
      <c r="I31" s="35" t="s">
        <v>39</v>
      </c>
      <c r="J31" s="35"/>
      <c r="K31" s="35"/>
      <c r="L31" s="35"/>
      <c r="M31" s="4"/>
      <c r="N31" s="4"/>
      <c r="O31" s="4"/>
      <c r="P31" s="4"/>
      <c r="Q31" s="4"/>
      <c r="R31" s="4"/>
      <c r="S31" s="4"/>
    </row>
    <row r="32" spans="1:32" ht="25.5" customHeight="1" x14ac:dyDescent="0.2">
      <c r="A32" s="39"/>
      <c r="B32" s="26"/>
      <c r="C32" s="29"/>
      <c r="D32" s="29"/>
      <c r="E32" s="29"/>
      <c r="F32" s="29"/>
      <c r="G32" s="29"/>
      <c r="H32" s="29"/>
      <c r="I32" s="40"/>
      <c r="J32" s="40"/>
      <c r="K32" s="40"/>
      <c r="L32" s="40"/>
      <c r="M32" s="4"/>
      <c r="N32" s="4"/>
      <c r="O32" s="4"/>
      <c r="P32" s="4"/>
      <c r="Q32" s="4"/>
      <c r="R32" s="4"/>
      <c r="S32" s="4"/>
    </row>
    <row r="33" spans="1:19" ht="22.5" customHeight="1" x14ac:dyDescent="0.2">
      <c r="A33" s="33" t="s">
        <v>34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4"/>
      <c r="N33" s="4"/>
      <c r="O33" s="4"/>
      <c r="P33" s="4"/>
      <c r="Q33" s="4"/>
      <c r="R33" s="4"/>
      <c r="S33" s="4"/>
    </row>
    <row r="34" spans="1:19" ht="22.5" customHeight="1" x14ac:dyDescent="0.2">
      <c r="A34" s="51" t="s">
        <v>44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4"/>
      <c r="N34" s="4"/>
      <c r="O34" s="4"/>
      <c r="P34" s="4"/>
      <c r="Q34" s="4"/>
      <c r="R34" s="4"/>
      <c r="S34" s="4"/>
    </row>
    <row r="35" spans="1:19" ht="12" customHeight="1" x14ac:dyDescent="0.2">
      <c r="A35" s="36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4"/>
      <c r="N35" s="4"/>
      <c r="O35" s="4"/>
      <c r="P35" s="4"/>
      <c r="Q35" s="4"/>
      <c r="R35" s="4"/>
      <c r="S35" s="4"/>
    </row>
    <row r="36" spans="1:19" ht="22.5" customHeight="1" x14ac:dyDescent="0.2">
      <c r="A36" s="4" t="s">
        <v>41</v>
      </c>
      <c r="B36" s="25" t="s">
        <v>42</v>
      </c>
      <c r="D36" s="53" t="s">
        <v>35</v>
      </c>
      <c r="E36" s="53"/>
      <c r="F36" s="53"/>
      <c r="G36" s="53"/>
      <c r="H36" s="53"/>
      <c r="I36" s="53"/>
      <c r="J36" s="53"/>
      <c r="K36" s="53"/>
      <c r="L36" s="53"/>
      <c r="M36" s="4"/>
      <c r="N36" s="4"/>
      <c r="O36" s="4"/>
      <c r="P36" s="4"/>
      <c r="Q36" s="4"/>
      <c r="R36" s="4"/>
      <c r="S36" s="4"/>
    </row>
    <row r="37" spans="1:19" ht="12" customHeight="1" x14ac:dyDescent="0.2">
      <c r="A37" s="9"/>
      <c r="B37" s="28">
        <v>5.5</v>
      </c>
      <c r="D37" s="54">
        <v>6.8</v>
      </c>
      <c r="E37" s="54"/>
      <c r="F37" s="54"/>
      <c r="G37" s="54"/>
      <c r="H37" s="54"/>
      <c r="I37" s="54">
        <v>8.15</v>
      </c>
      <c r="J37" s="54"/>
      <c r="K37" s="54"/>
      <c r="L37" s="54"/>
      <c r="M37" s="4"/>
      <c r="N37" s="4"/>
      <c r="O37" s="4"/>
      <c r="P37" s="4"/>
      <c r="Q37" s="4"/>
      <c r="R37" s="4"/>
      <c r="S37" s="4"/>
    </row>
    <row r="38" spans="1:19" ht="12" customHeight="1" x14ac:dyDescent="0.2">
      <c r="A38" s="33" t="s">
        <v>9</v>
      </c>
      <c r="B38" s="8" t="s">
        <v>8</v>
      </c>
      <c r="C38" s="33" t="s">
        <v>10</v>
      </c>
      <c r="D38" s="33"/>
      <c r="E38" s="33"/>
      <c r="F38" s="33"/>
      <c r="G38" s="33"/>
      <c r="H38" s="33"/>
      <c r="I38" s="33" t="s">
        <v>11</v>
      </c>
      <c r="J38" s="33"/>
      <c r="K38" s="33"/>
      <c r="L38" s="33"/>
      <c r="M38" s="4"/>
      <c r="N38" s="4"/>
      <c r="O38" s="4"/>
      <c r="P38" s="4"/>
      <c r="Q38" s="4"/>
      <c r="R38" s="4"/>
      <c r="S38" s="4"/>
    </row>
    <row r="39" spans="1:19" ht="25.5" customHeight="1" x14ac:dyDescent="0.2">
      <c r="A39" s="41"/>
      <c r="B39" s="24"/>
      <c r="C39" s="50"/>
      <c r="D39" s="50"/>
      <c r="E39" s="50"/>
      <c r="F39" s="50"/>
      <c r="G39" s="50"/>
      <c r="H39" s="50"/>
      <c r="I39" s="52"/>
      <c r="J39" s="52"/>
      <c r="K39" s="52"/>
      <c r="L39" s="52"/>
      <c r="M39" s="4"/>
      <c r="N39" s="4"/>
      <c r="O39" s="4"/>
      <c r="P39" s="4"/>
      <c r="Q39" s="4"/>
      <c r="R39" s="4"/>
      <c r="S39" s="4"/>
    </row>
    <row r="40" spans="1:19" ht="10.5" customHeight="1" x14ac:dyDescent="0.2">
      <c r="A40" s="27" t="s">
        <v>46</v>
      </c>
      <c r="B40" s="30" t="s">
        <v>40</v>
      </c>
      <c r="C40" s="31"/>
      <c r="D40" s="32" t="s">
        <v>25</v>
      </c>
      <c r="E40" s="32"/>
      <c r="F40" s="32"/>
      <c r="G40" s="32"/>
      <c r="H40" s="32"/>
      <c r="I40" s="32"/>
      <c r="J40" s="32"/>
      <c r="K40" s="32"/>
      <c r="L40" s="32"/>
    </row>
    <row r="41" spans="1:19" ht="24.75" customHeight="1" x14ac:dyDescent="0.2"/>
    <row r="42" spans="1:19" hidden="1" x14ac:dyDescent="0.2"/>
    <row r="43" spans="1:19" hidden="1" x14ac:dyDescent="0.2"/>
    <row r="44" spans="1:19" hidden="1" x14ac:dyDescent="0.2"/>
    <row r="45" spans="1:19" hidden="1" x14ac:dyDescent="0.2"/>
    <row r="46" spans="1:19" hidden="1" x14ac:dyDescent="0.2"/>
    <row r="47" spans="1:19" hidden="1" x14ac:dyDescent="0.2"/>
    <row r="48" spans="1:1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x14ac:dyDescent="0.2"/>
    <row r="817" x14ac:dyDescent="0.2"/>
    <row r="818" x14ac:dyDescent="0.2"/>
    <row r="819" x14ac:dyDescent="0.2"/>
    <row r="820" x14ac:dyDescent="0.2"/>
  </sheetData>
  <sheetProtection algorithmName="SHA-512" hashValue="TONnKFKDm4sgCNDRSLj6V2OkMEBEKNInjkX79O5xZ/GX/m320DzQYztqSNPAqP7Dm5rz+R44hybhFTrXH29jNQ==" saltValue="gu+DB4sLNoaSAyizmueQjw==" spinCount="100000" sheet="1" selectLockedCells="1"/>
  <mergeCells count="81">
    <mergeCell ref="K17:L17"/>
    <mergeCell ref="G16:L16"/>
    <mergeCell ref="J20:L20"/>
    <mergeCell ref="J21:L21"/>
    <mergeCell ref="C27:D27"/>
    <mergeCell ref="F21:H21"/>
    <mergeCell ref="G25:H25"/>
    <mergeCell ref="C25:D25"/>
    <mergeCell ref="C16:F16"/>
    <mergeCell ref="C17:F17"/>
    <mergeCell ref="G17:J17"/>
    <mergeCell ref="J22:L22"/>
    <mergeCell ref="J23:L23"/>
    <mergeCell ref="A24:A29"/>
    <mergeCell ref="J25:L25"/>
    <mergeCell ref="J28:L28"/>
    <mergeCell ref="J27:L27"/>
    <mergeCell ref="A1:B2"/>
    <mergeCell ref="C1:L1"/>
    <mergeCell ref="C9:L9"/>
    <mergeCell ref="I5:L5"/>
    <mergeCell ref="C5:H5"/>
    <mergeCell ref="F4:G4"/>
    <mergeCell ref="C4:E4"/>
    <mergeCell ref="A3:L3"/>
    <mergeCell ref="C6:L6"/>
    <mergeCell ref="C7:L8"/>
    <mergeCell ref="C2:L2"/>
    <mergeCell ref="F20:H20"/>
    <mergeCell ref="C20:D20"/>
    <mergeCell ref="B26:L26"/>
    <mergeCell ref="A4:B17"/>
    <mergeCell ref="I4:K4"/>
    <mergeCell ref="G14:L14"/>
    <mergeCell ref="G13:L13"/>
    <mergeCell ref="C10:L11"/>
    <mergeCell ref="C14:F14"/>
    <mergeCell ref="C13:F13"/>
    <mergeCell ref="G15:L15"/>
    <mergeCell ref="C24:L24"/>
    <mergeCell ref="C15:F15"/>
    <mergeCell ref="A18:L18"/>
    <mergeCell ref="A19:A23"/>
    <mergeCell ref="J19:L19"/>
    <mergeCell ref="I39:L39"/>
    <mergeCell ref="D36:L36"/>
    <mergeCell ref="D37:H37"/>
    <mergeCell ref="I37:L37"/>
    <mergeCell ref="C28:D28"/>
    <mergeCell ref="G12:L12"/>
    <mergeCell ref="C12:F12"/>
    <mergeCell ref="F23:H23"/>
    <mergeCell ref="C22:D22"/>
    <mergeCell ref="I29:L29"/>
    <mergeCell ref="C29:H29"/>
    <mergeCell ref="G27:H27"/>
    <mergeCell ref="G28:H28"/>
    <mergeCell ref="E25:F25"/>
    <mergeCell ref="E27:F27"/>
    <mergeCell ref="E28:F28"/>
    <mergeCell ref="C23:E23"/>
    <mergeCell ref="C21:D21"/>
    <mergeCell ref="F19:H19"/>
    <mergeCell ref="C19:E19"/>
    <mergeCell ref="F22:H22"/>
    <mergeCell ref="C32:H32"/>
    <mergeCell ref="B40:C40"/>
    <mergeCell ref="D40:L40"/>
    <mergeCell ref="C38:H38"/>
    <mergeCell ref="F30:L30"/>
    <mergeCell ref="C31:H31"/>
    <mergeCell ref="I31:L31"/>
    <mergeCell ref="A35:L35"/>
    <mergeCell ref="B30:E30"/>
    <mergeCell ref="A30:A32"/>
    <mergeCell ref="I32:L32"/>
    <mergeCell ref="A38:A39"/>
    <mergeCell ref="C39:H39"/>
    <mergeCell ref="A34:L34"/>
    <mergeCell ref="A33:L33"/>
    <mergeCell ref="I38:L38"/>
  </mergeCells>
  <phoneticPr fontId="2" type="noConversion"/>
  <dataValidations xWindow="603" yWindow="385" count="11">
    <dataValidation type="custom" operator="lessThanOrEqual" allowBlank="1" showInputMessage="1" showErrorMessage="1" errorTitle="Tarkista ehto" error="Tarkista ehto" promptTitle="Ehto" prompt="Tilojen ja laitteiden hyväksyttävät kustannukset voivat olla enintään yhteensä 1,00 €." sqref="G27:H27">
      <formula1>G27+G27=IF(G27+G28&gt;1,"Tarkista ohje",G27)</formula1>
    </dataValidation>
    <dataValidation type="custom" operator="lessThanOrEqual" allowBlank="1" showInputMessage="1" showErrorMessage="1" errorTitle="Tarkista ehto" error="Tarkista ehto" promptTitle="Ehto" prompt="Tilojen ja laitteiden hyväksyttävät kustannukset voivat olla enintään yhteensä 1,00 €." sqref="G28:H28">
      <formula1>IF(G27+G28&gt;1,"Tarkista ehto",G28)</formula1>
    </dataValidation>
    <dataValidation operator="lessThanOrEqual" allowBlank="1" showInputMessage="1" showErrorMessage="1" error="22 merkkiä" sqref="G13:L13"/>
    <dataValidation operator="lessThanOrEqual" allowBlank="1" showInputMessage="1" showErrorMessage="1" error="20 merkkiä" sqref="G12:L12"/>
    <dataValidation operator="lessThanOrEqual" allowBlank="1" showInputMessage="1" showErrorMessage="1" error="max 12 merkkiä" sqref="G16:L16"/>
    <dataValidation operator="equal" allowBlank="1" showInputMessage="1" showErrorMessage="1" error="8 merkkiä" sqref="G14:L14"/>
    <dataValidation allowBlank="1" showInputMessage="1" showErrorMessage="1" error="Muodossa 01.01.2010" sqref="I4:L4"/>
    <dataValidation operator="lessThanOrEqual" allowBlank="1" showInputMessage="1" showErrorMessage="1" errorTitle="Tarkista muoto" error="esim. 45782 tai 45782/214" promptTitle="Ohje" prompt="Jos laskutetaan yhdellä laskulla useamman ravintolan ateriat, laitetaan kenttään vain ravintolanpitäjän numero (esim. 12345). Jos laskutetaan yhden ravintolan ateriat, laitetaan kenttään sekä ravintolanpitäjän - että ravintolan numero (esim. 12345/678)." sqref="I5:L5"/>
    <dataValidation allowBlank="1" showInputMessage="1" showErrorMessage="1" errorTitle="Tarkista muoto" error="Muodossa 01.01.2020" promptTitle="Ohje" prompt="Muodossa 01.01.2020" sqref="F4:G4 G15:L15"/>
    <dataValidation allowBlank="1" showInputMessage="1" showErrorMessage="1" promptTitle="Ohje" prompt="Rivinvaihto Alt + Enter" sqref="C10:L11 C7:L8"/>
    <dataValidation allowBlank="1" showInputMessage="1" showErrorMessage="1" errorTitle="Tarkista muoto" error="Paikka ja päivämäärä" promptTitle="Ohje" prompt="Paikka ja päivämäärä" sqref="B32"/>
  </dataValidations>
  <pageMargins left="0.78740157480314965" right="0.39370078740157483" top="0.39370078740157483" bottom="0.39370078740157483" header="0.51181102362204722" footer="0.51181102362204722"/>
  <pageSetup paperSize="9" scale="9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ineiston_x0020_lisätiedot xmlns="592ff17d-e05f-45dc-b78c-54630121309d">ATK-tuloste/ei julkaista lomakkeet sivustolla</Aineiston_x0020_lisätiedot>
    <Lomaketyyppi xmlns="592ff17d-e05f-45dc-b78c-54630121309d">Lasku</Lomaketyyppi>
    <Lomakeasiasanat xmlns="592ff17d-e05f-45dc-b78c-54630121309d" xsi:nil="true"/>
    <Julkaisukanava xmlns="592ff17d-e05f-45dc-b78c-54630121309d">Ei julkaista</Julkaisukanava>
    <TranslationLanguage xmlns="http://schemas.microsoft.com/sharepoint/v3" xsi:nil="true"/>
    <Lomakesuunnittelija xmlns="592ff17d-e05f-45dc-b78c-54630121309d">
      <UserInfo>
        <DisplayName/>
        <AccountId>37</AccountId>
        <AccountType/>
      </UserInfo>
    </Lomakesuunnittelija>
    <ma00cdb23e2144fdb083443e0902039b xmlns="592ff17d-e05f-45dc-b78c-54630121309d">
      <Terms xmlns="http://schemas.microsoft.com/office/infopath/2007/PartnerControls"/>
    </ma00cdb23e2144fdb083443e0902039b>
    <KelaJulkaisupaiva xmlns="28d5f0a3-ab75-4f37-b21c-c5486e890318">2016-06-27T21:00:00+00:00</KelaJulkaisupaiva>
    <KelaKuvaus xmlns="28d5f0a3-ab75-4f37-b21c-c5486e890318">Lomakkeella ravintolanpitäjä tai ravintola laskuttaa opiskelijoiden ateriatuet.</KelaKuvaus>
    <Lomakelaji xmlns="592ff17d-e05f-45dc-b78c-54630121309d">Aktiivi-PDF (verkkojulkaisu)</Lomakelaji>
    <Lomake_x0020_e-asioinnissa xmlns="592ff17d-e05f-45dc-b78c-54630121309d">false</Lomake_x0020_e-asioinnissa>
    <Lomakevastaava xmlns="592ff17d-e05f-45dc-b78c-54630121309d">
      <UserInfo>
        <DisplayName/>
        <AccountId>282</AccountId>
        <AccountType/>
      </UserInfo>
    </Lomakevastaava>
    <Lomakekoodi xmlns="592ff17d-e05f-45dc-b78c-54630121309d">RU2</Lomakekoodi>
    <Aineiston_x0020_kieli xmlns="592ff17d-e05f-45dc-b78c-54630121309d">Suomi</Aineiston_x0020_kieli>
    <LifeRayPublishTime xmlns="592ff17d-e05f-45dc-b78c-54630121309d" xsi:nil="true"/>
    <LifeRayID xmlns="592ff17d-e05f-45dc-b78c-54630121309d" xsi:nil="true"/>
    <Lomakeversio xmlns="592ff17d-e05f-45dc-b78c-54630121309d">06.16</Lomakeversio>
    <TaxCatchAll xmlns="28d5f0a3-ab75-4f37-b21c-c5486e890318">
      <Value>4</Value>
      <Value>3</Value>
      <Value>2</Value>
      <Value>7</Value>
    </TaxCatchAl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tuuslomakeaineisto" ma:contentTypeID="0x010100C19F08DA044979408EE004989F056E5F000BFFFE8376848941AA1E29D60EEA958E" ma:contentTypeVersion="48" ma:contentTypeDescription="Kelan etuuslomakkeiden hallintaan liittyvä aineisto tai lomaketiedosto." ma:contentTypeScope="" ma:versionID="230e103026367716e5c6cb4dae277f64">
  <xsd:schema xmlns:xsd="http://www.w3.org/2001/XMLSchema" xmlns:xs="http://www.w3.org/2001/XMLSchema" xmlns:p="http://schemas.microsoft.com/office/2006/metadata/properties" xmlns:ns1="592ff17d-e05f-45dc-b78c-54630121309d" xmlns:ns2="http://schemas.microsoft.com/sharepoint/v3" xmlns:ns3="28d5f0a3-ab75-4f37-b21c-c5486e890318" targetNamespace="http://schemas.microsoft.com/office/2006/metadata/properties" ma:root="true" ma:fieldsID="2ebf7cb966355a91f2ab522f56de0c77" ns1:_="" ns2:_="" ns3:_="">
    <xsd:import namespace="592ff17d-e05f-45dc-b78c-54630121309d"/>
    <xsd:import namespace="http://schemas.microsoft.com/sharepoint/v3"/>
    <xsd:import namespace="28d5f0a3-ab75-4f37-b21c-c5486e890318"/>
    <xsd:element name="properties">
      <xsd:complexType>
        <xsd:sequence>
          <xsd:element name="documentManagement">
            <xsd:complexType>
              <xsd:all>
                <xsd:element ref="ns1:Lomakekoodi"/>
                <xsd:element ref="ns1:Lomakelaji"/>
                <xsd:element ref="ns1:Lomaketyyppi" minOccurs="0"/>
                <xsd:element ref="ns1:Lomakevastaava" minOccurs="0"/>
                <xsd:element ref="ns1:Lomakesuunnittelija" minOccurs="0"/>
                <xsd:element ref="ns1:Lomakeasiasanat" minOccurs="0"/>
                <xsd:element ref="ns1:Aineiston_x0020_kieli"/>
                <xsd:element ref="ns1:Aineiston_x0020_lisätiedot" minOccurs="0"/>
                <xsd:element ref="ns1:Lomake_x0020_e-asioinnissa" minOccurs="0"/>
                <xsd:element ref="ns1:Julkaisukanava"/>
                <xsd:element ref="ns3:KelaJulkaisupaiva"/>
                <xsd:element ref="ns1:Lomakeversio" minOccurs="0"/>
                <xsd:element ref="ns3:KelaKuvaus" minOccurs="0"/>
                <xsd:element ref="ns3:TaxCatchAll" minOccurs="0"/>
                <xsd:element ref="ns2:TranslationLanguage" minOccurs="0"/>
                <xsd:element ref="ns1:LifeRayID" minOccurs="0"/>
                <xsd:element ref="ns1:LifeRayPublishTime" minOccurs="0"/>
                <xsd:element ref="ns3:TaxCatchAllLabel" minOccurs="0"/>
                <xsd:element ref="ns1:ma00cdb23e2144fdb083443e0902039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ff17d-e05f-45dc-b78c-54630121309d" elementFormDefault="qualified">
    <xsd:import namespace="http://schemas.microsoft.com/office/2006/documentManagement/types"/>
    <xsd:import namespace="http://schemas.microsoft.com/office/infopath/2007/PartnerControls"/>
    <xsd:element name="Lomakekoodi" ma:index="0" ma:displayName="Lomakekoodi" ma:description="Lomakkeen yksilöivä koodi" ma:indexed="true" ma:internalName="Lomakekoodi">
      <xsd:simpleType>
        <xsd:restriction base="dms:Text">
          <xsd:maxLength value="32"/>
        </xsd:restriction>
      </xsd:simpleType>
    </xsd:element>
    <xsd:element name="Lomakelaji" ma:index="3" ma:displayName="Lomakelaji" ma:default="Työsuunnitelma (T)" ma:description="Tiedoston käyttötarkoitus" ma:format="Dropdown" ma:indexed="true" ma:internalName="Lomakelaji">
      <xsd:simpleType>
        <xsd:restriction base="dms:Choice">
          <xsd:enumeration value="Työsuunnitelma (T)"/>
          <xsd:enumeration value="Kääntäjän aineisto (K)"/>
          <xsd:enumeration value="Originaali (O)"/>
          <xsd:enumeration value="Paino-originaali (P)"/>
          <xsd:enumeration value="Aktiivi-PDF (verkkojulkaisu)"/>
          <xsd:enumeration value="ATK-tulostemalli (A)"/>
        </xsd:restriction>
      </xsd:simpleType>
    </xsd:element>
    <xsd:element name="Lomaketyyppi" ma:index="4" nillable="true" ma:displayName="Lomaketyyppi" ma:default="Esitieto" ma:format="Dropdown" ma:internalName="Lomaketyyppi">
      <xsd:simpleType>
        <xsd:restriction base="dms:Choice">
          <xsd:enumeration value="Esitieto"/>
          <xsd:enumeration value="Esitys"/>
          <xsd:enumeration value="Hakemus"/>
          <xsd:enumeration value="Hintatarjous"/>
          <xsd:enumeration value="Ilmoitus"/>
          <xsd:enumeration value="Jatkohakemus"/>
          <xsd:enumeration value="Kirje"/>
          <xsd:enumeration value="Kortti"/>
          <xsd:enumeration value="Kuntoutussuunnitelma"/>
          <xsd:enumeration value="Lakkautuspyyntö"/>
          <xsd:enumeration value="Laskelma"/>
          <xsd:enumeration value="Lasku"/>
          <xsd:enumeration value="Liite"/>
          <xsd:enumeration value="Lääkärinlausunto"/>
          <xsd:enumeration value="Lääkärintodistus"/>
          <xsd:enumeration value="Muu"/>
          <xsd:enumeration value="Määräys"/>
          <xsd:enumeration value="Ohje"/>
          <xsd:enumeration value="Ostotodistus"/>
          <xsd:enumeration value="Palaute"/>
          <xsd:enumeration value="Resepti"/>
          <xsd:enumeration value="Selvitys"/>
          <xsd:enumeration value="Sopimus"/>
          <xsd:enumeration value="Suostumus"/>
          <xsd:enumeration value="Suunnitelma"/>
          <xsd:enumeration value="Tarkistus"/>
          <xsd:enumeration value="Tilitys"/>
          <xsd:enumeration value="Todistus"/>
          <xsd:enumeration value="Työkykykysymykset"/>
          <xsd:enumeration value="Valitus"/>
          <xsd:enumeration value="Valtakirja"/>
          <xsd:enumeration value="Yhteenveto"/>
        </xsd:restriction>
      </xsd:simpleType>
    </xsd:element>
    <xsd:element name="Lomakevastaava" ma:index="5" nillable="true" ma:displayName="Lomakevastaava" ma:description="Etuusosaston sisällön asiantuntija" ma:list="UserInfo" ma:SharePointGroup="0" ma:internalName="Lomakevastaav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omakesuunnittelija" ma:index="6" nillable="true" ma:displayName="Lomakesuunnittelija" ma:description="Ylläpitää ja muokkaa lomakkeen tietoja, tekee vedokset ja tiedostot, vastaa muutosprosessin läpiviennistä" ma:list="UserInfo" ma:SharePointGroup="0" ma:internalName="Lomakesuunnittelij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omakeasiasanat" ma:index="8" nillable="true" ma:displayName="Lomakeasiasanat" ma:internalName="Lomakeasiasanat">
      <xsd:simpleType>
        <xsd:restriction base="dms:Note">
          <xsd:maxLength value="255"/>
        </xsd:restriction>
      </xsd:simpleType>
    </xsd:element>
    <xsd:element name="Aineiston_x0020_kieli" ma:index="9" ma:displayName="Aineiston kieli" ma:default="Suomi" ma:description="Lomakkeen kieliversio" ma:format="Dropdown" ma:indexed="true" ma:internalName="Aineiston_x0020_kieli">
      <xsd:simpleType>
        <xsd:restriction base="dms:Choice">
          <xsd:enumeration value="Suomi"/>
          <xsd:enumeration value="Ruotsi"/>
          <xsd:enumeration value="Englanti"/>
          <xsd:enumeration value="Saame"/>
          <xsd:enumeration value="Muu"/>
        </xsd:restriction>
      </xsd:simpleType>
    </xsd:element>
    <xsd:element name="Aineiston_x0020_lisätiedot" ma:index="10" nillable="true" ma:displayName="Aineiston lisätiedot" ma:internalName="Aineiston_x0020_lis_x00e4_tiedot">
      <xsd:simpleType>
        <xsd:restriction base="dms:Text">
          <xsd:maxLength value="255"/>
        </xsd:restriction>
      </xsd:simpleType>
    </xsd:element>
    <xsd:element name="Lomake_x0020_e-asioinnissa" ma:index="11" nillable="true" ma:displayName="Lomake e-asioinnissa" ma:default="0" ma:description="Jos kyllä, näytetään linkki asiointipalveluun." ma:internalName="Lomake_x0020_e_x002d_asioinnissa">
      <xsd:simpleType>
        <xsd:restriction base="dms:Boolean"/>
      </xsd:simpleType>
    </xsd:element>
    <xsd:element name="Julkaisukanava" ma:index="12" ma:displayName="Julkaisukanava" ma:default="Kela.fi" ma:format="Dropdown" ma:internalName="Julkaisukanava">
      <xsd:simpleType>
        <xsd:restriction base="dms:Choice">
          <xsd:enumeration value="Kela.fi"/>
          <xsd:enumeration value="Sinetti"/>
          <xsd:enumeration value="Ei julkaista"/>
        </xsd:restriction>
      </xsd:simpleType>
    </xsd:element>
    <xsd:element name="Lomakeversio" ma:index="14" nillable="true" ma:displayName="Lomakeversio" ma:internalName="Lomakeversio">
      <xsd:simpleType>
        <xsd:restriction base="dms:Text">
          <xsd:maxLength value="255"/>
        </xsd:restriction>
      </xsd:simpleType>
    </xsd:element>
    <xsd:element name="LifeRayID" ma:index="20" nillable="true" ma:displayName="LifeRayID" ma:decimals="0" ma:hidden="true" ma:indexed="true" ma:internalName="LifeRayID" ma:readOnly="false">
      <xsd:simpleType>
        <xsd:restriction base="dms:Number"/>
      </xsd:simpleType>
    </xsd:element>
    <xsd:element name="LifeRayPublishTime" ma:index="21" nillable="true" ma:displayName="LifeRayPublishTime" ma:description="Viimeisin päivitys LifeRay-alustalle" ma:format="DateTime" ma:hidden="true" ma:internalName="LifeRayPublishTime" ma:readOnly="false">
      <xsd:simpleType>
        <xsd:restriction base="dms:DateTime"/>
      </xsd:simpleType>
    </xsd:element>
    <xsd:element name="ma00cdb23e2144fdb083443e0902039b" ma:index="26" nillable="true" ma:taxonomy="true" ma:internalName="ma00cdb23e2144fdb083443e0902039b" ma:taxonomyFieldName="Tuoteryhm_x00e4_" ma:displayName="Tuoteryhmä" ma:default="" ma:fieldId="{6a00cdb2-3e21-44fd-b083-443e0902039b}" ma:taxonomyMulti="true" ma:sspId="4c5c86b2-34ba-4440-84a3-2847672c608a" ma:termSetId="28872e8c-237f-4ffb-8a40-99b9504a2c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Language" ma:index="19" nillable="true" ma:displayName="Käännöskieli" ma:hidden="true" ma:internalName="TranslationLanguag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5f0a3-ab75-4f37-b21c-c5486e890318" elementFormDefault="qualified">
    <xsd:import namespace="http://schemas.microsoft.com/office/2006/documentManagement/types"/>
    <xsd:import namespace="http://schemas.microsoft.com/office/infopath/2007/PartnerControls"/>
    <xsd:element name="KelaJulkaisupaiva" ma:index="13" ma:displayName="Julkaisupäivä" ma:default="[today]" ma:description="" ma:format="DateTime" ma:internalName="KelaJulkaisupaiva">
      <xsd:simpleType>
        <xsd:restriction base="dms:DateTime"/>
      </xsd:simpleType>
    </xsd:element>
    <xsd:element name="KelaKuvaus" ma:index="15" nillable="true" ma:displayName="Kela kuvaus" ma:internalName="KelaKuvaus" ma:readOnly="fals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8940474-d0ec-4309-9ddd-eade37b86db5}" ma:internalName="TaxCatchAll" ma:showField="CatchAllData" ma:web="592ff17d-e05f-45dc-b78c-546301213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68940474-d0ec-4309-9ddd-eade37b86db5}" ma:internalName="TaxCatchAllLabel" ma:readOnly="true" ma:showField="CatchAllDataLabel" ma:web="592ff17d-e05f-45dc-b78c-546301213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Sisältölaji"/>
        <xsd:element ref="dc:title" maxOccurs="1" ma:index="2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EEB996-9AA4-4CB0-A002-A3767D008EB2}">
  <ds:schemaRefs>
    <ds:schemaRef ds:uri="http://purl.org/dc/dcmitype/"/>
    <ds:schemaRef ds:uri="http://purl.org/dc/terms/"/>
    <ds:schemaRef ds:uri="http://purl.org/dc/elements/1.1/"/>
    <ds:schemaRef ds:uri="28d5f0a3-ab75-4f37-b21c-c5486e890318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592ff17d-e05f-45dc-b78c-54630121309d"/>
  </ds:schemaRefs>
</ds:datastoreItem>
</file>

<file path=customXml/itemProps2.xml><?xml version="1.0" encoding="utf-8"?>
<ds:datastoreItem xmlns:ds="http://schemas.openxmlformats.org/officeDocument/2006/customXml" ds:itemID="{0C25F607-43FC-428D-B3F2-C93E535770C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6121E53-332A-45F6-A86C-DB55E57081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F2CAF2-FBCB-4CAE-8F11-609AD56C4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2ff17d-e05f-45dc-b78c-54630121309d"/>
    <ds:schemaRef ds:uri="http://schemas.microsoft.com/sharepoint/v3"/>
    <ds:schemaRef ds:uri="28d5f0a3-ab75-4f37-b21c-c5486e890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Kela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 - Opiskelijoiden ateriatuen maksamista varten</dc:title>
  <dc:creator>Kela</dc:creator>
  <cp:lastModifiedBy>Roivainen Anne</cp:lastModifiedBy>
  <cp:lastPrinted>2012-01-24T10:05:47Z</cp:lastPrinted>
  <dcterms:created xsi:type="dcterms:W3CDTF">2010-02-03T10:00:53Z</dcterms:created>
  <dcterms:modified xsi:type="dcterms:W3CDTF">2023-01-02T06:02:31Z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TaxHTField">
    <vt:lpwstr/>
  </property>
  <property fmtid="{D5CDD505-2E9C-101B-9397-08002B2CF9AE}" pid="3" name="TaxKeyword">
    <vt:lpwstr/>
  </property>
  <property fmtid="{D5CDD505-2E9C-101B-9397-08002B2CF9AE}" pid="4" name="e53f7fded1c34b15bbf16fc4b4798b6a">
    <vt:lpwstr>Ei|4da38706-6322-4438-8e0a-a80ce46c1d74</vt:lpwstr>
  </property>
  <property fmtid="{D5CDD505-2E9C-101B-9397-08002B2CF9AE}" pid="5" name="KelaTyoryhma">
    <vt:lpwstr>3;#Lomakkeet|7e08e433-5c07-44f2-a99e-2ad6d1b2317b</vt:lpwstr>
  </property>
  <property fmtid="{D5CDD505-2E9C-101B-9397-08002B2CF9AE}" pid="6" name="f721df5e45f944579809e2a3903aa817">
    <vt:lpwstr>lomakkeet|2964a210-f460-407e-84b0-cea5b4a0e2f9</vt:lpwstr>
  </property>
  <property fmtid="{D5CDD505-2E9C-101B-9397-08002B2CF9AE}" pid="7" name="jd32bd60a3ed49c984e203f2c1797fd7">
    <vt:lpwstr>Lomakkeet|3ed1f963-e8ad-4ed3-b08a-cb2c9a97dbe4</vt:lpwstr>
  </property>
  <property fmtid="{D5CDD505-2E9C-101B-9397-08002B2CF9AE}" pid="8" name="KelaAsiasanat">
    <vt:lpwstr>2;#lomakkeet|2964a210-f460-407e-84b0-cea5b4a0e2f9</vt:lpwstr>
  </property>
  <property fmtid="{D5CDD505-2E9C-101B-9397-08002B2CF9AE}" pid="9" name="bcefd7c481cb48f4861306052502dba8">
    <vt:lpwstr>Lomakkeet|7e08e433-5c07-44f2-a99e-2ad6d1b2317b</vt:lpwstr>
  </property>
  <property fmtid="{D5CDD505-2E9C-101B-9397-08002B2CF9AE}" pid="10" name="KelaNostaIntranettiin">
    <vt:lpwstr>7;#Ei|4da38706-6322-4438-8e0a-a80ce46c1d74</vt:lpwstr>
  </property>
  <property fmtid="{D5CDD505-2E9C-101B-9397-08002B2CF9AE}" pid="11" name="KelaNavigaatiotermi">
    <vt:lpwstr>4;#Lomakkeet|3ed1f963-e8ad-4ed3-b08a-cb2c9a97dbe4</vt:lpwstr>
  </property>
  <property fmtid="{D5CDD505-2E9C-101B-9397-08002B2CF9AE}" pid="12" name="Tuoteryhmä">
    <vt:lpwstr/>
  </property>
  <property fmtid="{D5CDD505-2E9C-101B-9397-08002B2CF9AE}" pid="13" name="display_urn:schemas-microsoft-com:office:office#Lomakesuunnittelija">
    <vt:lpwstr>Sulosalmi Milla</vt:lpwstr>
  </property>
  <property fmtid="{D5CDD505-2E9C-101B-9397-08002B2CF9AE}" pid="14" name="display_urn:schemas-microsoft-com:office:office#Lomakevastaava">
    <vt:lpwstr>Jääskeläinen Anne</vt:lpwstr>
  </property>
</Properties>
</file>